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155" yWindow="300" windowWidth="10185" windowHeight="7965" activeTab="3"/>
  </bookViews>
  <sheets>
    <sheet name="1517462 (зал.)" sheetId="1" r:id="rId1"/>
    <sheet name="1517463" sheetId="2" r:id="rId2"/>
    <sheet name=" 1517462 (суб)" sheetId="3" r:id="rId3"/>
    <sheet name="7951700" sheetId="4" r:id="rId4"/>
  </sheets>
  <definedNames/>
  <calcPr fullCalcOnLoad="1"/>
</workbook>
</file>

<file path=xl/sharedStrings.xml><?xml version="1.0" encoding="utf-8"?>
<sst xmlns="http://schemas.openxmlformats.org/spreadsheetml/2006/main" count="42" uniqueCount="16">
  <si>
    <t>Надійшло</t>
  </si>
  <si>
    <t>перераховано</t>
  </si>
  <si>
    <t>грн.</t>
  </si>
  <si>
    <t>Всього</t>
  </si>
  <si>
    <t>Разом:</t>
  </si>
  <si>
    <t>Залишок на</t>
  </si>
  <si>
    <t>рахунку, грн.</t>
  </si>
  <si>
    <t>Найменування об’єкту</t>
  </si>
  <si>
    <t>Експлуатаційне утримання та поточний ремонт автомобільних доріг загального користування місцевого значення</t>
  </si>
  <si>
    <t xml:space="preserve">Перелік видатків, які у 2022 році будуть проводитися за рахунок залишку субвенції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по КПКВК 1517462 </t>
  </si>
  <si>
    <t xml:space="preserve">Перелік видатків, які у 2022 році будуть проводитися за рахунок субвенції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по КПКВК 1517462 </t>
  </si>
  <si>
    <t xml:space="preserve">Перелік видатків, які у 2022 році будуть проводитися за рахунок проведення першочергових заходів з ліквідації наслідків бойових дій та відновлення інфраструктури населених пунктів по КПКВК 7951700 </t>
  </si>
  <si>
    <t xml:space="preserve">Оплата послуг (крім комунальних) </t>
  </si>
  <si>
    <t>Капітальний ремонт інших об’єктів</t>
  </si>
  <si>
    <t>Капітальний ремонт житлового фонду (приміщень)</t>
  </si>
  <si>
    <t xml:space="preserve">Перелік видатків, які у 2022 році будуть проводитися за рахунок іншої субвенції, наданої до загального фонду обласного бюджету на виконання аварійних, відновних робіт та експлуатаційне утримання автомобільних доріг загального користування місцевого значення по КПКВК 1517463 </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</si>
</sst>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FC19]d\ mmmm\ yyyy\ &quot;г.&quot;"/>
    <numFmt numFmtId="193" formatCode="#,##0.0"/>
    <numFmt numFmtId="194" formatCode="0.0"/>
    <numFmt numFmtId="195" formatCode="mmm/yyyy"/>
    <numFmt numFmtId="196" formatCode="0.000"/>
    <numFmt numFmtId="197" formatCode="#,##0.000"/>
    <numFmt numFmtId="198" formatCode="#,##0.0&quot;р.&quot;"/>
    <numFmt numFmtId="199" formatCode="#,##0.0_р_."/>
    <numFmt numFmtId="200" formatCode="dd/mm/yy;@"/>
    <numFmt numFmtId="201" formatCode="d/m/yy;@"/>
    <numFmt numFmtId="202" formatCode="000000"/>
    <numFmt numFmtId="203" formatCode="d/m/yy"/>
    <numFmt numFmtId="204" formatCode="#,##0.00_ ;\-#,##0.00\ "/>
    <numFmt numFmtId="205" formatCode="0.0000"/>
    <numFmt numFmtId="206" formatCode="#,##0.00_р_.;[Red]#,##0.00_р_."/>
    <numFmt numFmtId="207" formatCode="#,##0.00_р_."/>
    <numFmt numFmtId="208" formatCode="#,##0.0000"/>
    <numFmt numFmtId="209" formatCode="000000.0"/>
    <numFmt numFmtId="210" formatCode="#,##0.00&quot;р.&quot;"/>
    <numFmt numFmtId="211" formatCode="0.000000"/>
    <numFmt numFmtId="212" formatCode="0.00000"/>
    <numFmt numFmtId="213" formatCode="0000"/>
    <numFmt numFmtId="214" formatCode="#,##0.00;[Red]#,##0.00"/>
    <numFmt numFmtId="215" formatCode="#,##0.0;[Red]#,##0.0"/>
    <numFmt numFmtId="216" formatCode="#,##0;[Red]#,##0"/>
    <numFmt numFmtId="217" formatCode="#,##0.000;[Red]#,##0.000"/>
    <numFmt numFmtId="218" formatCode="#,##0.0000;[Red]#,##0.0000"/>
    <numFmt numFmtId="219" formatCode="#,##0.00000;[Red]#,##0.00000"/>
    <numFmt numFmtId="220" formatCode="d/m;@"/>
    <numFmt numFmtId="221" formatCode="[$-419]d\ mmm;@"/>
  </numFmts>
  <fonts count="46">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b/>
      <sz val="12"/>
      <color indexed="10"/>
      <name val="Arial Cyr"/>
      <family val="2"/>
    </font>
    <font>
      <b/>
      <sz val="8"/>
      <name val="Arial Cyr"/>
      <family val="0"/>
    </font>
    <font>
      <b/>
      <sz val="9"/>
      <name val="Arial Cyr"/>
      <family val="0"/>
    </font>
    <font>
      <b/>
      <sz val="10"/>
      <color indexed="12"/>
      <name val="Arial Cyr"/>
      <family val="0"/>
    </font>
    <font>
      <b/>
      <sz val="10"/>
      <color indexed="10"/>
      <name val="Arial Cyr"/>
      <family val="0"/>
    </font>
    <font>
      <sz val="8"/>
      <name val="Times New Roman"/>
      <family val="1"/>
    </font>
    <font>
      <b/>
      <sz val="1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31" borderId="0" applyNumberFormat="0" applyBorder="0" applyAlignment="0" applyProtection="0"/>
  </cellStyleXfs>
  <cellXfs count="23">
    <xf numFmtId="0" fontId="0" fillId="0" borderId="0" xfId="0" applyAlignment="1">
      <alignment/>
    </xf>
    <xf numFmtId="0" fontId="4" fillId="0" borderId="0" xfId="0" applyFont="1" applyAlignment="1">
      <alignment/>
    </xf>
    <xf numFmtId="4" fontId="0" fillId="0" borderId="0" xfId="0" applyNumberFormat="1" applyAlignment="1">
      <alignment/>
    </xf>
    <xf numFmtId="4" fontId="6" fillId="0" borderId="10" xfId="0" applyNumberFormat="1" applyFont="1" applyBorder="1" applyAlignment="1">
      <alignment horizontal="center"/>
    </xf>
    <xf numFmtId="0" fontId="7" fillId="0" borderId="10" xfId="0" applyFont="1" applyFill="1" applyBorder="1" applyAlignment="1">
      <alignment/>
    </xf>
    <xf numFmtId="4" fontId="6" fillId="0" borderId="0" xfId="0" applyNumberFormat="1" applyFont="1" applyAlignment="1">
      <alignment horizontal="right"/>
    </xf>
    <xf numFmtId="0" fontId="9" fillId="0" borderId="0" xfId="0" applyFont="1" applyAlignment="1">
      <alignment/>
    </xf>
    <xf numFmtId="4" fontId="1" fillId="0" borderId="10" xfId="0" applyNumberFormat="1"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4" fontId="4" fillId="0" borderId="0" xfId="0" applyNumberFormat="1" applyFont="1" applyAlignment="1">
      <alignment/>
    </xf>
    <xf numFmtId="0" fontId="10" fillId="0" borderId="10" xfId="0" applyFont="1" applyFill="1" applyBorder="1" applyAlignment="1">
      <alignment wrapText="1"/>
    </xf>
    <xf numFmtId="4" fontId="1" fillId="32" borderId="11" xfId="0" applyNumberFormat="1" applyFont="1" applyFill="1" applyBorder="1" applyAlignment="1">
      <alignment horizontal="center" vertical="center"/>
    </xf>
    <xf numFmtId="0" fontId="6" fillId="0" borderId="10" xfId="0" applyFont="1" applyBorder="1" applyAlignment="1">
      <alignment horizontal="center" vertical="center"/>
    </xf>
    <xf numFmtId="4" fontId="1" fillId="32" borderId="10" xfId="0" applyNumberFormat="1" applyFont="1" applyFill="1" applyBorder="1" applyAlignment="1">
      <alignment horizontal="center" vertical="center"/>
    </xf>
    <xf numFmtId="0" fontId="5" fillId="0" borderId="0" xfId="0" applyFont="1" applyAlignment="1">
      <alignment horizontal="center" wrapText="1"/>
    </xf>
    <xf numFmtId="3" fontId="11" fillId="0" borderId="0" xfId="0" applyNumberFormat="1" applyFont="1" applyAlignment="1">
      <alignment horizontal="center" wrapText="1"/>
    </xf>
    <xf numFmtId="14" fontId="8" fillId="0" borderId="13" xfId="0" applyNumberFormat="1" applyFont="1" applyBorder="1" applyAlignment="1">
      <alignment horizontal="center" vertical="center"/>
    </xf>
    <xf numFmtId="0" fontId="8"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4" fontId="6" fillId="0" borderId="0" xfId="0" applyNumberFormat="1" applyFont="1" applyAlignment="1">
      <alignment horizontal="center"/>
    </xf>
    <xf numFmtId="0" fontId="6" fillId="0" borderId="1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4"/>
  <sheetViews>
    <sheetView zoomScaleSheetLayoutView="100" zoomScalePageLayoutView="0" workbookViewId="0" topLeftCell="A1">
      <pane ySplit="5" topLeftCell="A6" activePane="bottomLeft" state="frozen"/>
      <selection pane="topLeft" activeCell="A1" sqref="A1"/>
      <selection pane="bottomLeft" activeCell="B14" sqref="B14"/>
    </sheetView>
  </sheetViews>
  <sheetFormatPr defaultColWidth="9.00390625" defaultRowHeight="12.75"/>
  <cols>
    <col min="1" max="1" width="40.00390625" style="0" customWidth="1"/>
    <col min="2" max="2" width="17.125" style="0" customWidth="1"/>
    <col min="3" max="3" width="14.25390625" style="0" customWidth="1"/>
    <col min="4" max="4" width="17.875" style="0" customWidth="1"/>
    <col min="5" max="6" width="11.75390625" style="0" bestFit="1" customWidth="1"/>
  </cols>
  <sheetData>
    <row r="1" spans="1:4" ht="90.75" customHeight="1">
      <c r="A1" s="15" t="s">
        <v>9</v>
      </c>
      <c r="B1" s="15"/>
      <c r="C1" s="15"/>
      <c r="D1" s="15"/>
    </row>
    <row r="2" spans="1:4" ht="29.25" customHeight="1">
      <c r="A2" s="16"/>
      <c r="B2" s="16"/>
      <c r="C2" s="16"/>
      <c r="D2" s="16"/>
    </row>
    <row r="3" spans="1:5" ht="26.25" customHeight="1">
      <c r="A3" s="17">
        <v>44921</v>
      </c>
      <c r="B3" s="18"/>
      <c r="C3" s="18"/>
      <c r="D3" s="18"/>
      <c r="E3" s="6"/>
    </row>
    <row r="4" spans="1:4" ht="12.75" customHeight="1">
      <c r="A4" s="19" t="s">
        <v>7</v>
      </c>
      <c r="B4" s="8" t="s">
        <v>0</v>
      </c>
      <c r="C4" s="8" t="s">
        <v>3</v>
      </c>
      <c r="D4" s="8" t="s">
        <v>5</v>
      </c>
    </row>
    <row r="5" spans="1:4" ht="12.75">
      <c r="A5" s="20"/>
      <c r="B5" s="9" t="s">
        <v>2</v>
      </c>
      <c r="C5" s="9" t="s">
        <v>1</v>
      </c>
      <c r="D5" s="9" t="s">
        <v>6</v>
      </c>
    </row>
    <row r="6" spans="1:4" ht="33.75">
      <c r="A6" s="11" t="s">
        <v>8</v>
      </c>
      <c r="B6" s="12">
        <v>30750934.76</v>
      </c>
      <c r="C6" s="12">
        <v>30715934.76</v>
      </c>
      <c r="D6" s="7">
        <f>B6-C6</f>
        <v>35000</v>
      </c>
    </row>
    <row r="7" spans="1:4" ht="17.25" customHeight="1">
      <c r="A7" s="4" t="s">
        <v>4</v>
      </c>
      <c r="B7" s="3">
        <f>SUM(B6:B6)</f>
        <v>30750934.76</v>
      </c>
      <c r="C7" s="3">
        <f>SUM(C6:C6)</f>
        <v>30715934.76</v>
      </c>
      <c r="D7" s="3">
        <f>SUM(D6:D6)</f>
        <v>35000</v>
      </c>
    </row>
    <row r="8" spans="1:4" ht="12.75">
      <c r="A8" s="1"/>
      <c r="B8" s="5"/>
      <c r="C8" s="21"/>
      <c r="D8" s="21"/>
    </row>
    <row r="10" spans="1:2" ht="12.75">
      <c r="A10" s="1"/>
      <c r="B10" s="10"/>
    </row>
    <row r="11" spans="1:2" ht="12.75">
      <c r="A11" s="1"/>
      <c r="B11" s="10"/>
    </row>
    <row r="12" spans="1:2" ht="12.75">
      <c r="A12" s="1"/>
      <c r="B12" s="10"/>
    </row>
    <row r="14" ht="12.75">
      <c r="B14" s="2"/>
    </row>
  </sheetData>
  <sheetProtection/>
  <mergeCells count="5">
    <mergeCell ref="A1:D1"/>
    <mergeCell ref="A2:D2"/>
    <mergeCell ref="A3:D3"/>
    <mergeCell ref="A4:A5"/>
    <mergeCell ref="C8:D8"/>
  </mergeCells>
  <printOptions/>
  <pageMargins left="0.984251968503937" right="0.3937007874015748" top="0.3937007874015748" bottom="0.7874015748031497"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4"/>
  <sheetViews>
    <sheetView zoomScaleSheetLayoutView="100" zoomScalePageLayoutView="0" workbookViewId="0" topLeftCell="A1">
      <pane ySplit="5" topLeftCell="A6" activePane="bottomLeft" state="frozen"/>
      <selection pane="topLeft" activeCell="A1" sqref="A1"/>
      <selection pane="bottomLeft" activeCell="B11" sqref="B11"/>
    </sheetView>
  </sheetViews>
  <sheetFormatPr defaultColWidth="9.00390625" defaultRowHeight="12.75"/>
  <cols>
    <col min="1" max="1" width="40.00390625" style="0" customWidth="1"/>
    <col min="2" max="2" width="17.125" style="0" customWidth="1"/>
    <col min="3" max="3" width="14.25390625" style="0" customWidth="1"/>
    <col min="4" max="4" width="17.875" style="0" customWidth="1"/>
    <col min="5" max="6" width="11.75390625" style="0" bestFit="1" customWidth="1"/>
  </cols>
  <sheetData>
    <row r="1" spans="1:4" ht="90.75" customHeight="1">
      <c r="A1" s="15" t="s">
        <v>15</v>
      </c>
      <c r="B1" s="15"/>
      <c r="C1" s="15"/>
      <c r="D1" s="15"/>
    </row>
    <row r="2" spans="1:4" ht="29.25" customHeight="1">
      <c r="A2" s="16"/>
      <c r="B2" s="16"/>
      <c r="C2" s="16"/>
      <c r="D2" s="16"/>
    </row>
    <row r="3" spans="1:5" ht="26.25" customHeight="1">
      <c r="A3" s="17">
        <v>44921</v>
      </c>
      <c r="B3" s="18"/>
      <c r="C3" s="18"/>
      <c r="D3" s="18"/>
      <c r="E3" s="6"/>
    </row>
    <row r="4" spans="1:4" ht="12.75" customHeight="1">
      <c r="A4" s="19" t="s">
        <v>7</v>
      </c>
      <c r="B4" s="8" t="s">
        <v>0</v>
      </c>
      <c r="C4" s="8" t="s">
        <v>3</v>
      </c>
      <c r="D4" s="8" t="s">
        <v>5</v>
      </c>
    </row>
    <row r="5" spans="1:4" ht="12.75">
      <c r="A5" s="20"/>
      <c r="B5" s="9" t="s">
        <v>2</v>
      </c>
      <c r="C5" s="9" t="s">
        <v>1</v>
      </c>
      <c r="D5" s="9" t="s">
        <v>6</v>
      </c>
    </row>
    <row r="6" spans="1:4" ht="33.75">
      <c r="A6" s="11" t="s">
        <v>8</v>
      </c>
      <c r="B6" s="12">
        <v>28182864</v>
      </c>
      <c r="C6" s="12">
        <v>22162283.91</v>
      </c>
      <c r="D6" s="7">
        <f>B6-C6</f>
        <v>6020580.09</v>
      </c>
    </row>
    <row r="7" spans="1:4" ht="17.25" customHeight="1">
      <c r="A7" s="4" t="s">
        <v>4</v>
      </c>
      <c r="B7" s="3">
        <f>SUM(B6:B6)</f>
        <v>28182864</v>
      </c>
      <c r="C7" s="3">
        <f>SUM(C6:C6)</f>
        <v>22162283.91</v>
      </c>
      <c r="D7" s="3">
        <f>SUM(D6:D6)</f>
        <v>6020580.09</v>
      </c>
    </row>
    <row r="8" spans="1:4" ht="12.75">
      <c r="A8" s="1"/>
      <c r="B8" s="5"/>
      <c r="C8" s="21"/>
      <c r="D8" s="21"/>
    </row>
    <row r="10" spans="1:2" ht="12.75">
      <c r="A10" s="1"/>
      <c r="B10" s="10"/>
    </row>
    <row r="11" spans="1:2" ht="12.75">
      <c r="A11" s="1"/>
      <c r="B11" s="10"/>
    </row>
    <row r="12" spans="1:2" ht="12.75">
      <c r="A12" s="1"/>
      <c r="B12" s="10"/>
    </row>
    <row r="14" ht="12.75">
      <c r="B14" s="2"/>
    </row>
  </sheetData>
  <sheetProtection/>
  <mergeCells count="5">
    <mergeCell ref="A1:D1"/>
    <mergeCell ref="A2:D2"/>
    <mergeCell ref="A3:D3"/>
    <mergeCell ref="A4:A5"/>
    <mergeCell ref="C8:D8"/>
  </mergeCells>
  <printOptions/>
  <pageMargins left="0.984251968503937" right="0.3937007874015748" top="0.3937007874015748" bottom="0.7874015748031497"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4"/>
  <sheetViews>
    <sheetView zoomScaleSheetLayoutView="100" zoomScalePageLayoutView="0" workbookViewId="0" topLeftCell="A1">
      <pane ySplit="5" topLeftCell="A6" activePane="bottomLeft" state="frozen"/>
      <selection pane="topLeft" activeCell="A1" sqref="A1"/>
      <selection pane="bottomLeft" activeCell="D6" sqref="D6"/>
    </sheetView>
  </sheetViews>
  <sheetFormatPr defaultColWidth="9.00390625" defaultRowHeight="12.75"/>
  <cols>
    <col min="1" max="1" width="40.00390625" style="0" customWidth="1"/>
    <col min="2" max="2" width="17.125" style="0" customWidth="1"/>
    <col min="3" max="3" width="14.25390625" style="0" customWidth="1"/>
    <col min="4" max="4" width="17.875" style="0" customWidth="1"/>
    <col min="5" max="6" width="11.75390625" style="0" bestFit="1" customWidth="1"/>
  </cols>
  <sheetData>
    <row r="1" spans="1:4" ht="90.75" customHeight="1">
      <c r="A1" s="15" t="s">
        <v>10</v>
      </c>
      <c r="B1" s="15"/>
      <c r="C1" s="15"/>
      <c r="D1" s="15"/>
    </row>
    <row r="2" spans="1:4" ht="29.25" customHeight="1">
      <c r="A2" s="16"/>
      <c r="B2" s="16"/>
      <c r="C2" s="16"/>
      <c r="D2" s="16"/>
    </row>
    <row r="3" spans="1:5" ht="26.25" customHeight="1">
      <c r="A3" s="17">
        <v>44921</v>
      </c>
      <c r="B3" s="18"/>
      <c r="C3" s="18"/>
      <c r="D3" s="18"/>
      <c r="E3" s="6"/>
    </row>
    <row r="4" spans="1:4" ht="12.75" customHeight="1">
      <c r="A4" s="19" t="s">
        <v>7</v>
      </c>
      <c r="B4" s="8" t="s">
        <v>0</v>
      </c>
      <c r="C4" s="8" t="s">
        <v>3</v>
      </c>
      <c r="D4" s="8" t="s">
        <v>5</v>
      </c>
    </row>
    <row r="5" spans="1:4" ht="12.75">
      <c r="A5" s="20"/>
      <c r="B5" s="9" t="s">
        <v>2</v>
      </c>
      <c r="C5" s="9" t="s">
        <v>1</v>
      </c>
      <c r="D5" s="9" t="s">
        <v>6</v>
      </c>
    </row>
    <row r="6" spans="1:4" ht="33.75">
      <c r="A6" s="11" t="s">
        <v>8</v>
      </c>
      <c r="B6" s="12">
        <f>102500000-2520400</f>
        <v>99979600</v>
      </c>
      <c r="C6" s="12">
        <f>60993475.7+183099.22+367684.82+8224488.28+646542.83</f>
        <v>70415290.85</v>
      </c>
      <c r="D6" s="7">
        <f>B6-C6</f>
        <v>29564309.150000006</v>
      </c>
    </row>
    <row r="7" spans="1:4" ht="17.25" customHeight="1">
      <c r="A7" s="4" t="s">
        <v>4</v>
      </c>
      <c r="B7" s="3">
        <f>SUM(B6:B6)</f>
        <v>99979600</v>
      </c>
      <c r="C7" s="3">
        <f>SUM(C6:C6)</f>
        <v>70415290.85</v>
      </c>
      <c r="D7" s="3">
        <f>SUM(D6:D6)</f>
        <v>29564309.150000006</v>
      </c>
    </row>
    <row r="8" spans="1:4" ht="12.75">
      <c r="A8" s="1"/>
      <c r="B8" s="5"/>
      <c r="C8" s="21"/>
      <c r="D8" s="21"/>
    </row>
    <row r="10" spans="1:2" ht="12.75">
      <c r="A10" s="1"/>
      <c r="B10" s="10"/>
    </row>
    <row r="11" spans="1:2" ht="12.75">
      <c r="A11" s="1"/>
      <c r="B11" s="10"/>
    </row>
    <row r="12" spans="1:2" ht="12.75">
      <c r="A12" s="1"/>
      <c r="B12" s="10"/>
    </row>
    <row r="14" ht="12.75">
      <c r="B14" s="2"/>
    </row>
  </sheetData>
  <sheetProtection/>
  <mergeCells count="5">
    <mergeCell ref="A1:D1"/>
    <mergeCell ref="A2:D2"/>
    <mergeCell ref="A3:D3"/>
    <mergeCell ref="A4:A5"/>
    <mergeCell ref="C8:D8"/>
  </mergeCells>
  <printOptions/>
  <pageMargins left="0.984251968503937" right="0.3937007874015748" top="0.3937007874015748" bottom="0.7874015748031497"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6"/>
  <sheetViews>
    <sheetView tabSelected="1" zoomScaleSheetLayoutView="100" zoomScalePageLayoutView="0" workbookViewId="0" topLeftCell="A1">
      <pane ySplit="5" topLeftCell="A6" activePane="bottomLeft" state="frozen"/>
      <selection pane="topLeft" activeCell="A1" sqref="A1"/>
      <selection pane="bottomLeft" activeCell="F19" sqref="F19"/>
    </sheetView>
  </sheetViews>
  <sheetFormatPr defaultColWidth="9.00390625" defaultRowHeight="12.75"/>
  <cols>
    <col min="1" max="1" width="40.00390625" style="0" customWidth="1"/>
    <col min="2" max="2" width="17.125" style="0" customWidth="1"/>
    <col min="3" max="3" width="14.25390625" style="0" customWidth="1"/>
    <col min="4" max="4" width="17.875" style="0" customWidth="1"/>
    <col min="5" max="6" width="11.75390625" style="0" bestFit="1" customWidth="1"/>
  </cols>
  <sheetData>
    <row r="1" spans="1:4" ht="90.75" customHeight="1">
      <c r="A1" s="15" t="s">
        <v>11</v>
      </c>
      <c r="B1" s="15"/>
      <c r="C1" s="15"/>
      <c r="D1" s="15"/>
    </row>
    <row r="2" spans="1:4" ht="29.25" customHeight="1">
      <c r="A2" s="16"/>
      <c r="B2" s="16"/>
      <c r="C2" s="16"/>
      <c r="D2" s="16"/>
    </row>
    <row r="3" spans="1:5" ht="26.25" customHeight="1">
      <c r="A3" s="17">
        <v>44921</v>
      </c>
      <c r="B3" s="18"/>
      <c r="C3" s="18"/>
      <c r="D3" s="18"/>
      <c r="E3" s="6"/>
    </row>
    <row r="4" spans="1:4" ht="12.75" customHeight="1">
      <c r="A4" s="22" t="s">
        <v>7</v>
      </c>
      <c r="B4" s="13" t="s">
        <v>0</v>
      </c>
      <c r="C4" s="13" t="s">
        <v>3</v>
      </c>
      <c r="D4" s="13" t="s">
        <v>5</v>
      </c>
    </row>
    <row r="5" spans="1:4" ht="12.75">
      <c r="A5" s="22"/>
      <c r="B5" s="13" t="s">
        <v>2</v>
      </c>
      <c r="C5" s="13" t="s">
        <v>1</v>
      </c>
      <c r="D5" s="13" t="s">
        <v>6</v>
      </c>
    </row>
    <row r="6" spans="1:4" ht="12.75">
      <c r="A6" s="11" t="s">
        <v>12</v>
      </c>
      <c r="B6" s="14">
        <v>164608973.81</v>
      </c>
      <c r="C6" s="14">
        <v>154903667.02</v>
      </c>
      <c r="D6" s="7">
        <f>B6-C6</f>
        <v>9705306.789999992</v>
      </c>
    </row>
    <row r="7" spans="1:4" ht="12.75">
      <c r="A7" s="11" t="s">
        <v>13</v>
      </c>
      <c r="B7" s="14">
        <v>63107245</v>
      </c>
      <c r="C7" s="14">
        <v>56020071.67</v>
      </c>
      <c r="D7" s="7">
        <f>B7-C7</f>
        <v>7087173.329999998</v>
      </c>
    </row>
    <row r="8" spans="1:4" ht="12.75">
      <c r="A8" s="11" t="s">
        <v>14</v>
      </c>
      <c r="B8" s="14">
        <v>22283780.82</v>
      </c>
      <c r="C8" s="14">
        <v>22283780.82</v>
      </c>
      <c r="D8" s="7">
        <f>B8-C8</f>
        <v>0</v>
      </c>
    </row>
    <row r="9" spans="1:4" ht="17.25" customHeight="1">
      <c r="A9" s="4" t="s">
        <v>4</v>
      </c>
      <c r="B9" s="3">
        <f>SUM(B6:B8)</f>
        <v>249999999.63</v>
      </c>
      <c r="C9" s="3">
        <f>SUM(C6:C8)</f>
        <v>233207519.51</v>
      </c>
      <c r="D9" s="3">
        <f>SUM(D6:D8)</f>
        <v>16792480.11999999</v>
      </c>
    </row>
    <row r="10" spans="1:4" ht="12.75">
      <c r="A10" s="1"/>
      <c r="B10" s="5"/>
      <c r="C10" s="21"/>
      <c r="D10" s="21"/>
    </row>
    <row r="12" spans="1:2" ht="12.75">
      <c r="A12" s="1"/>
      <c r="B12" s="10"/>
    </row>
    <row r="13" spans="1:2" ht="12.75">
      <c r="A13" s="1"/>
      <c r="B13" s="10"/>
    </row>
    <row r="14" spans="1:2" ht="12.75">
      <c r="A14" s="1"/>
      <c r="B14" s="10"/>
    </row>
    <row r="16" ht="12.75">
      <c r="B16" s="2"/>
    </row>
  </sheetData>
  <sheetProtection/>
  <mergeCells count="5">
    <mergeCell ref="A1:D1"/>
    <mergeCell ref="A2:D2"/>
    <mergeCell ref="A3:D3"/>
    <mergeCell ref="A4:A5"/>
    <mergeCell ref="C10:D10"/>
  </mergeCells>
  <printOptions/>
  <pageMargins left="0.984251968503937" right="0.3937007874015748" top="0.3937007874015748" bottom="0.787401574803149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2020-06-02T06:02:02Z</cp:lastPrinted>
  <dcterms:created xsi:type="dcterms:W3CDTF">2005-08-03T12:55:28Z</dcterms:created>
  <dcterms:modified xsi:type="dcterms:W3CDTF">2022-12-26T07:47:02Z</dcterms:modified>
  <cp:category/>
  <cp:version/>
  <cp:contentType/>
  <cp:contentStatus/>
</cp:coreProperties>
</file>